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03-JMY\01-RESUMENES_FULL_STACK_DEVELOPER_2025\03-DATA_ANALYST_2025\01-EXCEL\03-Plantillas-Sitio-Web\"/>
    </mc:Choice>
  </mc:AlternateContent>
  <xr:revisionPtr revIDLastSave="0" documentId="13_ncr:1_{76B27D0E-D30B-4B87-ADBD-80DE848095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Hoja1!$B$2:$J$49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3" i="1" l="1"/>
  <c r="J42" i="1"/>
  <c r="J41" i="1"/>
  <c r="J40" i="1"/>
  <c r="J39" i="1"/>
  <c r="J38" i="1"/>
  <c r="J37" i="1"/>
  <c r="J36" i="1"/>
  <c r="J35" i="1"/>
  <c r="J34" i="1"/>
  <c r="J33" i="1"/>
  <c r="J32" i="1"/>
  <c r="I40" i="1"/>
  <c r="I39" i="1"/>
  <c r="I38" i="1"/>
  <c r="I37" i="1"/>
  <c r="I36" i="1"/>
  <c r="I35" i="1"/>
  <c r="J16" i="1"/>
  <c r="I16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5" i="1"/>
  <c r="J14" i="1"/>
  <c r="J13" i="1"/>
  <c r="I21" i="1"/>
  <c r="I20" i="1"/>
  <c r="I19" i="1"/>
  <c r="I18" i="1"/>
  <c r="I17" i="1"/>
  <c r="I15" i="1"/>
  <c r="I14" i="1"/>
  <c r="I13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</calcChain>
</file>

<file path=xl/sharedStrings.xml><?xml version="1.0" encoding="utf-8"?>
<sst xmlns="http://schemas.openxmlformats.org/spreadsheetml/2006/main" count="39" uniqueCount="33">
  <si>
    <t>PRESUPUESTO</t>
  </si>
  <si>
    <t>DATOS EMPRESA</t>
  </si>
  <si>
    <t>DATOS CLIENTE</t>
  </si>
  <si>
    <t>Nombre</t>
  </si>
  <si>
    <t>Dirección</t>
  </si>
  <si>
    <t>Localidad</t>
  </si>
  <si>
    <t>Provincia</t>
  </si>
  <si>
    <t>Teléfono</t>
  </si>
  <si>
    <t>Email</t>
  </si>
  <si>
    <t>Fecha de presupuesto:</t>
  </si>
  <si>
    <t xml:space="preserve">Validez: </t>
  </si>
  <si>
    <t>30 días</t>
  </si>
  <si>
    <t>DESCRIPCIÓN</t>
  </si>
  <si>
    <t>UNIDADES</t>
  </si>
  <si>
    <t>PRECIO</t>
  </si>
  <si>
    <t>% DTO.</t>
  </si>
  <si>
    <t>PRECIO DTO.</t>
  </si>
  <si>
    <t>TOTAL</t>
  </si>
  <si>
    <t>Artículo 1</t>
  </si>
  <si>
    <t>Artículo 2</t>
  </si>
  <si>
    <t>Artículo 3</t>
  </si>
  <si>
    <t>TOTAL BRUTO</t>
  </si>
  <si>
    <t>I.V.A. %</t>
  </si>
  <si>
    <t xml:space="preserve">Total presupuesto </t>
  </si>
  <si>
    <t>Forma de pago :</t>
  </si>
  <si>
    <t>Escribe aquí la forma de pago</t>
  </si>
  <si>
    <t>Datos y Firma persona que confecciona el presupuesto</t>
  </si>
  <si>
    <t>ACEPTO EL PRESUPUESTO. Nombre, apellidos y firma del cliente</t>
  </si>
  <si>
    <t>Artículo 4</t>
  </si>
  <si>
    <t>https://marceloyeris.com.ar/</t>
  </si>
  <si>
    <t>¿Te gustó esta plantilla?</t>
  </si>
  <si>
    <t xml:space="preserve">   Sumate a mis redes para ver más recursos, </t>
  </si>
  <si>
    <t xml:space="preserve">      tutoriales y contenido exclusivo.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</si>
</sst>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dd\-mm\-yy;@"/>
    <numFmt numFmtId="165" formatCode="_-* #,##0.00\ [$€-1]_-;\-* #,##0.00\ [$€-1]_-;_-* &quot;-&quot;??\ [$€-1]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b/>
      <sz val="12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</font>
    <font>
      <sz val="12"/>
      <color indexed="6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Open Sans"/>
      <family val="2"/>
    </font>
    <font>
      <u/>
      <sz val="11"/>
      <color theme="10"/>
      <name val="Calibri"/>
      <family val="2"/>
      <scheme val="minor"/>
    </font>
    <font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4.9989318521683403E-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5" fillId="2" borderId="1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6" fillId="2" borderId="5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10" xfId="0" applyFont="1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1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indent="1"/>
      <protection locked="0"/>
    </xf>
    <xf numFmtId="3" fontId="7" fillId="0" borderId="1" xfId="0" applyNumberFormat="1" applyFont="1" applyBorder="1" applyAlignment="1" applyProtection="1">
      <alignment horizontal="center"/>
      <protection locked="0"/>
    </xf>
    <xf numFmtId="4" fontId="7" fillId="0" borderId="1" xfId="0" applyNumberFormat="1" applyFont="1" applyBorder="1" applyProtection="1">
      <protection locked="0"/>
    </xf>
    <xf numFmtId="9" fontId="7" fillId="0" borderId="1" xfId="0" applyNumberFormat="1" applyFont="1" applyBorder="1" applyAlignment="1" applyProtection="1">
      <alignment horizontal="right" indent="1"/>
      <protection locked="0"/>
    </xf>
    <xf numFmtId="4" fontId="7" fillId="0" borderId="1" xfId="0" applyNumberFormat="1" applyFont="1" applyBorder="1"/>
    <xf numFmtId="0" fontId="7" fillId="0" borderId="1" xfId="0" applyFont="1" applyBorder="1" applyAlignment="1" applyProtection="1">
      <alignment horizontal="right" indent="1"/>
      <protection locked="0"/>
    </xf>
    <xf numFmtId="0" fontId="6" fillId="0" borderId="1" xfId="0" applyFont="1" applyBorder="1" applyAlignment="1" applyProtection="1">
      <alignment horizontal="left" indent="1"/>
      <protection locked="0"/>
    </xf>
    <xf numFmtId="3" fontId="8" fillId="0" borderId="1" xfId="0" applyNumberFormat="1" applyFont="1" applyBorder="1" applyAlignment="1" applyProtection="1">
      <alignment horizontal="center"/>
      <protection locked="0"/>
    </xf>
    <xf numFmtId="4" fontId="8" fillId="0" borderId="1" xfId="0" applyNumberFormat="1" applyFont="1" applyBorder="1" applyProtection="1">
      <protection locked="0"/>
    </xf>
    <xf numFmtId="9" fontId="8" fillId="0" borderId="1" xfId="0" applyNumberFormat="1" applyFont="1" applyBorder="1" applyAlignment="1" applyProtection="1">
      <alignment horizontal="right" indent="1"/>
      <protection locked="0"/>
    </xf>
    <xf numFmtId="3" fontId="8" fillId="0" borderId="1" xfId="0" applyNumberFormat="1" applyFont="1" applyBorder="1" applyProtection="1">
      <protection locked="0"/>
    </xf>
    <xf numFmtId="0" fontId="7" fillId="0" borderId="1" xfId="0" applyFont="1" applyBorder="1"/>
    <xf numFmtId="4" fontId="5" fillId="0" borderId="1" xfId="0" applyNumberFormat="1" applyFont="1" applyBorder="1" applyAlignment="1">
      <alignment vertical="center"/>
    </xf>
    <xf numFmtId="9" fontId="5" fillId="0" borderId="1" xfId="0" applyNumberFormat="1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right" wrapText="1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 applyProtection="1">
      <alignment horizontal="left" vertical="center" wrapText="1" indent="1"/>
      <protection locked="0"/>
    </xf>
    <xf numFmtId="0" fontId="6" fillId="4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Protection="1">
      <protection locked="0"/>
    </xf>
    <xf numFmtId="0" fontId="8" fillId="0" borderId="0" xfId="0" applyFont="1" applyProtection="1">
      <protection locked="0"/>
    </xf>
    <xf numFmtId="164" fontId="11" fillId="0" borderId="0" xfId="0" applyNumberFormat="1" applyFont="1" applyAlignment="1" applyProtection="1">
      <alignment horizontal="left" vertical="center" indent="1"/>
      <protection locked="0"/>
    </xf>
    <xf numFmtId="0" fontId="7" fillId="0" borderId="0" xfId="0" applyFont="1"/>
    <xf numFmtId="4" fontId="0" fillId="0" borderId="0" xfId="0" applyNumberFormat="1"/>
    <xf numFmtId="0" fontId="4" fillId="6" borderId="1" xfId="0" applyFont="1" applyFill="1" applyBorder="1" applyAlignment="1" applyProtection="1">
      <alignment horizontal="left" wrapText="1"/>
      <protection locked="0"/>
    </xf>
    <xf numFmtId="0" fontId="4" fillId="6" borderId="1" xfId="0" applyFont="1" applyFill="1" applyBorder="1" applyAlignment="1" applyProtection="1">
      <alignment horizontal="left"/>
      <protection locked="0"/>
    </xf>
    <xf numFmtId="0" fontId="4" fillId="6" borderId="8" xfId="0" applyFont="1" applyFill="1" applyBorder="1" applyAlignment="1" applyProtection="1">
      <alignment horizontal="left"/>
      <protection locked="0"/>
    </xf>
    <xf numFmtId="0" fontId="4" fillId="6" borderId="9" xfId="0" applyFont="1" applyFill="1" applyBorder="1" applyAlignment="1" applyProtection="1">
      <alignment horizontal="left"/>
      <protection locked="0"/>
    </xf>
    <xf numFmtId="0" fontId="4" fillId="6" borderId="6" xfId="0" applyFont="1" applyFill="1" applyBorder="1" applyAlignment="1" applyProtection="1">
      <alignment horizontal="left"/>
      <protection locked="0"/>
    </xf>
    <xf numFmtId="0" fontId="4" fillId="6" borderId="7" xfId="0" applyFont="1" applyFill="1" applyBorder="1" applyAlignment="1" applyProtection="1">
      <alignment horizontal="left"/>
      <protection locked="0"/>
    </xf>
    <xf numFmtId="0" fontId="4" fillId="6" borderId="6" xfId="0" applyFont="1" applyFill="1" applyBorder="1" applyAlignment="1" applyProtection="1">
      <alignment horizontal="left" wrapText="1"/>
      <protection locked="0"/>
    </xf>
    <xf numFmtId="0" fontId="4" fillId="6" borderId="7" xfId="0" applyFont="1" applyFill="1" applyBorder="1" applyAlignment="1" applyProtection="1">
      <alignment horizontal="left" wrapText="1"/>
      <protection locked="0"/>
    </xf>
    <xf numFmtId="0" fontId="4" fillId="6" borderId="3" xfId="0" applyFont="1" applyFill="1" applyBorder="1" applyAlignment="1" applyProtection="1">
      <alignment horizontal="left" wrapText="1"/>
      <protection locked="0"/>
    </xf>
    <xf numFmtId="0" fontId="4" fillId="6" borderId="4" xfId="0" applyFont="1" applyFill="1" applyBorder="1" applyAlignment="1" applyProtection="1">
      <alignment horizontal="left" wrapText="1"/>
      <protection locked="0"/>
    </xf>
    <xf numFmtId="44" fontId="5" fillId="2" borderId="1" xfId="1" applyFont="1" applyFill="1" applyBorder="1" applyAlignment="1" applyProtection="1">
      <alignment horizontal="right" indent="1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164" fontId="11" fillId="0" borderId="8" xfId="0" applyNumberFormat="1" applyFont="1" applyBorder="1" applyAlignment="1" applyProtection="1">
      <alignment horizontal="center" vertical="center"/>
      <protection locked="0"/>
    </xf>
    <xf numFmtId="164" fontId="11" fillId="0" borderId="12" xfId="0" applyNumberFormat="1" applyFont="1" applyBorder="1" applyAlignment="1" applyProtection="1">
      <alignment horizontal="center" vertical="center"/>
      <protection locked="0"/>
    </xf>
    <xf numFmtId="164" fontId="11" fillId="0" borderId="9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2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15" xfId="0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12" fillId="3" borderId="17" xfId="0" applyFont="1" applyFill="1" applyBorder="1" applyAlignment="1" applyProtection="1">
      <alignment horizontal="center" vertical="center"/>
      <protection locked="0"/>
    </xf>
    <xf numFmtId="0" fontId="12" fillId="3" borderId="18" xfId="0" applyFont="1" applyFill="1" applyBorder="1" applyAlignment="1" applyProtection="1">
      <alignment horizontal="center" vertical="center"/>
      <protection locked="0"/>
    </xf>
    <xf numFmtId="0" fontId="12" fillId="3" borderId="19" xfId="0" applyFont="1" applyFill="1" applyBorder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 wrapText="1"/>
      <protection locked="0"/>
    </xf>
    <xf numFmtId="0" fontId="4" fillId="5" borderId="18" xfId="0" applyFont="1" applyFill="1" applyBorder="1" applyAlignment="1" applyProtection="1">
      <alignment horizontal="center" vertical="center" wrapText="1"/>
      <protection locked="0"/>
    </xf>
    <xf numFmtId="0" fontId="4" fillId="5" borderId="19" xfId="0" applyFont="1" applyFill="1" applyBorder="1" applyAlignment="1" applyProtection="1">
      <alignment horizontal="center" vertical="center" wrapText="1"/>
      <protection locked="0"/>
    </xf>
    <xf numFmtId="0" fontId="4" fillId="5" borderId="14" xfId="0" applyFont="1" applyFill="1" applyBorder="1" applyAlignment="1" applyProtection="1">
      <alignment horizontal="center" vertical="center" wrapText="1"/>
      <protection locked="0"/>
    </xf>
    <xf numFmtId="0" fontId="4" fillId="5" borderId="16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13" fillId="0" borderId="0" xfId="3"/>
  </cellXfs>
  <cellStyles count="4">
    <cellStyle name="Euro" xfId="2" xr:uid="{8DBE1619-AC19-422C-A19A-19545891F5DD}"/>
    <cellStyle name="Hipervínculo" xfId="3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381000</xdr:colOff>
      <xdr:row>1</xdr:row>
      <xdr:rowOff>228600</xdr:rowOff>
    </xdr:from>
    <xdr:to>
      <xdr:col>14</xdr:col>
      <xdr:colOff>34081</xdr:colOff>
      <xdr:row>4</xdr:row>
      <xdr:rowOff>128025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AA83C3-317A-42FB-8043-B6945C036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3660" y="449580"/>
          <a:ext cx="872281" cy="653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rceloyeris.com.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50"/>
  <sheetViews>
    <sheetView showGridLines="0" tabSelected="1" workbookViewId="0">
      <selection activeCell="Q37" sqref="Q37"/>
    </sheetView>
  </sheetViews>
  <sheetFormatPr baseColWidth="10" defaultColWidth="8.88671875" defaultRowHeight="14.4" x14ac:dyDescent="0.3"/>
  <cols>
    <col min="2" max="2" width="18.33203125" customWidth="1"/>
    <col min="3" max="4" width="15.6640625" customWidth="1"/>
    <col min="5" max="5" width="11.44140625"/>
    <col min="6" max="6" width="11.33203125" customWidth="1"/>
    <col min="7" max="7" width="9.88671875" bestFit="1" customWidth="1"/>
    <col min="9" max="9" width="12.6640625" customWidth="1"/>
    <col min="10" max="10" width="13.109375" customWidth="1"/>
  </cols>
  <sheetData>
    <row r="1" spans="2:15" ht="17.399999999999999" x14ac:dyDescent="0.35">
      <c r="B1" s="1"/>
      <c r="C1" s="1"/>
      <c r="D1" s="1"/>
      <c r="E1" s="1"/>
      <c r="F1" s="1"/>
      <c r="G1" s="1"/>
      <c r="H1" s="1"/>
      <c r="I1" s="1"/>
      <c r="J1" s="1"/>
      <c r="N1" s="93"/>
      <c r="O1" s="93"/>
    </row>
    <row r="2" spans="2:15" ht="26.4" x14ac:dyDescent="0.35">
      <c r="B2" s="85" t="s">
        <v>0</v>
      </c>
      <c r="C2" s="86"/>
      <c r="D2" s="86"/>
      <c r="E2" s="86"/>
      <c r="F2" s="86"/>
      <c r="G2" s="86"/>
      <c r="H2" s="86"/>
      <c r="I2" s="86"/>
      <c r="J2" s="87"/>
      <c r="N2" s="93"/>
      <c r="O2" s="94" t="s">
        <v>29</v>
      </c>
    </row>
    <row r="3" spans="2:15" ht="17.399999999999999" x14ac:dyDescent="0.35">
      <c r="B3" s="88" t="s">
        <v>1</v>
      </c>
      <c r="C3" s="89"/>
      <c r="D3" s="89"/>
      <c r="E3" s="90"/>
      <c r="F3" s="91" t="s">
        <v>2</v>
      </c>
      <c r="G3" s="92"/>
      <c r="H3" s="92"/>
      <c r="I3" s="92"/>
      <c r="J3" s="92"/>
      <c r="N3" s="93"/>
      <c r="O3" t="s">
        <v>30</v>
      </c>
    </row>
    <row r="4" spans="2:15" ht="15.6" x14ac:dyDescent="0.3">
      <c r="B4" s="41" t="s">
        <v>3</v>
      </c>
      <c r="C4" s="2"/>
      <c r="D4" s="2"/>
      <c r="E4" s="3"/>
      <c r="F4" s="49" t="s">
        <v>3</v>
      </c>
      <c r="G4" s="50"/>
      <c r="H4" s="4"/>
      <c r="I4" s="5"/>
      <c r="J4" s="5"/>
      <c r="O4" t="s">
        <v>31</v>
      </c>
    </row>
    <row r="5" spans="2:15" ht="15.6" x14ac:dyDescent="0.3">
      <c r="B5" s="41" t="s">
        <v>4</v>
      </c>
      <c r="C5" s="2"/>
      <c r="D5" s="2"/>
      <c r="E5" s="3"/>
      <c r="F5" s="47" t="s">
        <v>4</v>
      </c>
      <c r="G5" s="48"/>
      <c r="H5" s="4"/>
      <c r="I5" s="5"/>
      <c r="J5" s="5"/>
      <c r="O5" t="s">
        <v>32</v>
      </c>
    </row>
    <row r="6" spans="2:15" ht="15.6" x14ac:dyDescent="0.3">
      <c r="B6" s="41" t="s">
        <v>5</v>
      </c>
      <c r="C6" s="2"/>
      <c r="D6" s="2"/>
      <c r="E6" s="3"/>
      <c r="F6" s="47" t="s">
        <v>5</v>
      </c>
      <c r="G6" s="48"/>
      <c r="H6" s="4"/>
      <c r="I6" s="5"/>
      <c r="J6" s="5"/>
    </row>
    <row r="7" spans="2:15" ht="15.6" x14ac:dyDescent="0.3">
      <c r="B7" s="41" t="s">
        <v>6</v>
      </c>
      <c r="C7" s="2"/>
      <c r="D7" s="2"/>
      <c r="E7" s="3"/>
      <c r="F7" s="47" t="s">
        <v>6</v>
      </c>
      <c r="G7" s="48"/>
      <c r="H7" s="4"/>
      <c r="I7" s="5"/>
      <c r="J7" s="5"/>
    </row>
    <row r="8" spans="2:15" ht="15.6" x14ac:dyDescent="0.3">
      <c r="B8" s="42" t="s">
        <v>7</v>
      </c>
      <c r="C8" s="6"/>
      <c r="D8" s="6"/>
      <c r="E8" s="7"/>
      <c r="F8" s="45" t="s">
        <v>7</v>
      </c>
      <c r="G8" s="46"/>
      <c r="H8" s="4"/>
      <c r="I8" s="5"/>
      <c r="J8" s="5"/>
    </row>
    <row r="9" spans="2:15" ht="15.6" x14ac:dyDescent="0.3">
      <c r="B9" s="42" t="s">
        <v>8</v>
      </c>
      <c r="C9" s="6"/>
      <c r="D9" s="6"/>
      <c r="E9" s="7"/>
      <c r="F9" s="43" t="s">
        <v>8</v>
      </c>
      <c r="G9" s="44"/>
      <c r="H9" s="8"/>
      <c r="I9" s="9"/>
      <c r="J9" s="9"/>
    </row>
    <row r="10" spans="2:15" x14ac:dyDescent="0.3">
      <c r="B10" s="10" t="s">
        <v>9</v>
      </c>
      <c r="C10" s="11"/>
      <c r="D10" s="12">
        <v>45931</v>
      </c>
      <c r="E10" s="12"/>
      <c r="F10" s="10" t="s">
        <v>10</v>
      </c>
      <c r="G10" s="10"/>
      <c r="H10" s="10"/>
      <c r="I10" s="13" t="s">
        <v>11</v>
      </c>
      <c r="J10" s="14"/>
    </row>
    <row r="11" spans="2:15" x14ac:dyDescent="0.3">
      <c r="B11" s="11"/>
      <c r="C11" s="11"/>
      <c r="D11" s="15"/>
      <c r="E11" s="15"/>
      <c r="F11" s="10"/>
      <c r="G11" s="10"/>
      <c r="H11" s="10"/>
      <c r="I11" s="16"/>
      <c r="J11" s="17"/>
    </row>
    <row r="12" spans="2:15" ht="31.2" x14ac:dyDescent="0.3">
      <c r="B12" s="81" t="s">
        <v>12</v>
      </c>
      <c r="C12" s="81"/>
      <c r="D12" s="81"/>
      <c r="E12" s="81"/>
      <c r="F12" s="82" t="s">
        <v>13</v>
      </c>
      <c r="G12" s="82" t="s">
        <v>14</v>
      </c>
      <c r="H12" s="83" t="s">
        <v>15</v>
      </c>
      <c r="I12" s="83" t="s">
        <v>16</v>
      </c>
      <c r="J12" s="84" t="s">
        <v>17</v>
      </c>
    </row>
    <row r="13" spans="2:15" ht="15.6" x14ac:dyDescent="0.3">
      <c r="B13" s="18" t="s">
        <v>18</v>
      </c>
      <c r="C13" s="18"/>
      <c r="D13" s="18"/>
      <c r="E13" s="18"/>
      <c r="F13" s="19">
        <v>3</v>
      </c>
      <c r="G13" s="20">
        <v>33000</v>
      </c>
      <c r="H13" s="21">
        <v>0.05</v>
      </c>
      <c r="I13" s="22">
        <f>IF(IF(H13&lt;&gt;"",G13-(G13*H13),0)=0,"",IF(H13&lt;&gt;"",G13-(G13*H13),0))</f>
        <v>31350</v>
      </c>
      <c r="J13" s="22">
        <f>IFERROR(IF(I13=0,F13*G13,F13*I13),"")</f>
        <v>94050</v>
      </c>
    </row>
    <row r="14" spans="2:15" ht="15.6" x14ac:dyDescent="0.3">
      <c r="B14" s="18" t="s">
        <v>19</v>
      </c>
      <c r="C14" s="18"/>
      <c r="D14" s="18"/>
      <c r="E14" s="18"/>
      <c r="F14" s="19">
        <v>10</v>
      </c>
      <c r="G14" s="20">
        <v>15000</v>
      </c>
      <c r="H14" s="21">
        <v>0.03</v>
      </c>
      <c r="I14" s="22">
        <f>IF(IF(H14&lt;&gt;"",G14-(G14*H14),0)=0,"",IF(H14&lt;&gt;"",G14-(G14*H14),0))</f>
        <v>14550</v>
      </c>
      <c r="J14" s="22">
        <f t="shared" ref="J14:J40" si="0">IFERROR(IF(I14=0,F14*G14,F14*I14),"")</f>
        <v>145500</v>
      </c>
    </row>
    <row r="15" spans="2:15" ht="15.6" x14ac:dyDescent="0.3">
      <c r="B15" s="18" t="s">
        <v>20</v>
      </c>
      <c r="C15" s="18"/>
      <c r="D15" s="18"/>
      <c r="E15" s="18"/>
      <c r="F15" s="19">
        <v>5</v>
      </c>
      <c r="G15" s="20">
        <v>5000</v>
      </c>
      <c r="H15" s="21">
        <v>0.05</v>
      </c>
      <c r="I15" s="22">
        <f>IF(IF(H15&lt;&gt;"",G15-(G15*H15),0)=0,"",IF(H15&lt;&gt;"",G15-(G15*H15),0))</f>
        <v>4750</v>
      </c>
      <c r="J15" s="22">
        <f t="shared" si="0"/>
        <v>23750</v>
      </c>
    </row>
    <row r="16" spans="2:15" ht="15.6" x14ac:dyDescent="0.3">
      <c r="B16" s="18" t="s">
        <v>28</v>
      </c>
      <c r="C16" s="18"/>
      <c r="D16" s="18"/>
      <c r="E16" s="18"/>
      <c r="F16" s="19">
        <v>3</v>
      </c>
      <c r="G16" s="20">
        <v>2500</v>
      </c>
      <c r="H16" s="21">
        <v>0.02</v>
      </c>
      <c r="I16" s="22">
        <f>IF(IF(H16&lt;&gt;"",G16-(G16*H16),0)=0,"",IF(H16&lt;&gt;"",G16-(G16*H16),0))</f>
        <v>2450</v>
      </c>
      <c r="J16" s="22">
        <f>IFERROR(IF(I16=0,F16*G16,F16*I16),"")</f>
        <v>7350</v>
      </c>
    </row>
    <row r="17" spans="2:11" ht="15.6" x14ac:dyDescent="0.3">
      <c r="B17" s="18"/>
      <c r="C17" s="18"/>
      <c r="D17" s="18"/>
      <c r="E17" s="18"/>
      <c r="F17" s="19"/>
      <c r="G17" s="20"/>
      <c r="H17" s="21"/>
      <c r="I17" s="22" t="str">
        <f>IF(IF(H17&lt;&gt;"",G17-(G17*H17),0)=0,"",IF(H17&lt;&gt;"",G17-(G17*H17),0))</f>
        <v/>
      </c>
      <c r="J17" s="22" t="str">
        <f t="shared" si="0"/>
        <v/>
      </c>
    </row>
    <row r="18" spans="2:11" ht="15.6" x14ac:dyDescent="0.3">
      <c r="B18" s="23"/>
      <c r="C18" s="23"/>
      <c r="D18" s="23"/>
      <c r="E18" s="23"/>
      <c r="F18" s="19"/>
      <c r="G18" s="20"/>
      <c r="H18" s="21"/>
      <c r="I18" s="22" t="str">
        <f>IF(IF(H18&lt;&gt;"",G18-(G18*H18),0)=0,"",IF(H18&lt;&gt;"",G18-(G18*H18),0))</f>
        <v/>
      </c>
      <c r="J18" s="22" t="str">
        <f t="shared" si="0"/>
        <v/>
      </c>
    </row>
    <row r="19" spans="2:11" ht="15.6" x14ac:dyDescent="0.3">
      <c r="B19" s="18"/>
      <c r="C19" s="18"/>
      <c r="D19" s="18"/>
      <c r="E19" s="18"/>
      <c r="F19" s="19"/>
      <c r="G19" s="20"/>
      <c r="H19" s="21"/>
      <c r="I19" s="22" t="str">
        <f>IF(IF(H19&lt;&gt;"",G19-(G19*H19),0)=0,"",IF(H19&lt;&gt;"",G19-(G19*H19),0))</f>
        <v/>
      </c>
      <c r="J19" s="22" t="str">
        <f t="shared" si="0"/>
        <v/>
      </c>
      <c r="K19" s="40"/>
    </row>
    <row r="20" spans="2:11" ht="15.6" x14ac:dyDescent="0.3">
      <c r="B20" s="18"/>
      <c r="C20" s="18"/>
      <c r="D20" s="18"/>
      <c r="E20" s="18"/>
      <c r="F20" s="19"/>
      <c r="G20" s="20"/>
      <c r="H20" s="21"/>
      <c r="I20" s="22" t="str">
        <f>IF(IF(H20&lt;&gt;"",G20-(G20*H20),0)=0,"",IF(H20&lt;&gt;"",G20-(G20*H20),0))</f>
        <v/>
      </c>
      <c r="J20" s="22" t="str">
        <f t="shared" si="0"/>
        <v/>
      </c>
    </row>
    <row r="21" spans="2:11" ht="15.6" x14ac:dyDescent="0.3">
      <c r="B21" s="18"/>
      <c r="C21" s="18"/>
      <c r="D21" s="18"/>
      <c r="E21" s="18"/>
      <c r="F21" s="19"/>
      <c r="G21" s="20"/>
      <c r="H21" s="21"/>
      <c r="I21" s="22" t="str">
        <f>IF(IF(H21&lt;&gt;"",G21-(G21*H21),0)=0,"",IF(H21&lt;&gt;"",G21-(G21*H21),0))</f>
        <v/>
      </c>
      <c r="J21" s="22" t="str">
        <f t="shared" si="0"/>
        <v/>
      </c>
    </row>
    <row r="22" spans="2:11" ht="15.6" x14ac:dyDescent="0.3">
      <c r="B22" s="18"/>
      <c r="C22" s="18"/>
      <c r="D22" s="18"/>
      <c r="E22" s="18"/>
      <c r="F22" s="19"/>
      <c r="G22" s="20"/>
      <c r="H22" s="21"/>
      <c r="I22" s="22" t="str">
        <f t="shared" ref="I14:I40" si="1">IF(IF(H22&lt;&gt;"",G22-(G22*H22),0)=0,"",IF(H22&lt;&gt;"",G22-(G22*H22),0))</f>
        <v/>
      </c>
      <c r="J22" s="22" t="str">
        <f t="shared" si="0"/>
        <v/>
      </c>
    </row>
    <row r="23" spans="2:11" ht="15.6" x14ac:dyDescent="0.3">
      <c r="B23" s="18"/>
      <c r="C23" s="18"/>
      <c r="D23" s="18"/>
      <c r="E23" s="18"/>
      <c r="F23" s="19"/>
      <c r="G23" s="20"/>
      <c r="H23" s="21"/>
      <c r="I23" s="22" t="str">
        <f t="shared" si="1"/>
        <v/>
      </c>
      <c r="J23" s="22" t="str">
        <f t="shared" si="0"/>
        <v/>
      </c>
    </row>
    <row r="24" spans="2:11" ht="15.6" x14ac:dyDescent="0.3">
      <c r="B24" s="18"/>
      <c r="C24" s="18"/>
      <c r="D24" s="18"/>
      <c r="E24" s="18"/>
      <c r="F24" s="19"/>
      <c r="G24" s="20"/>
      <c r="H24" s="21"/>
      <c r="I24" s="22" t="str">
        <f t="shared" si="1"/>
        <v/>
      </c>
      <c r="J24" s="22" t="str">
        <f t="shared" si="0"/>
        <v/>
      </c>
    </row>
    <row r="25" spans="2:11" ht="15.6" x14ac:dyDescent="0.3">
      <c r="B25" s="18"/>
      <c r="C25" s="18"/>
      <c r="D25" s="18"/>
      <c r="E25" s="18"/>
      <c r="F25" s="19"/>
      <c r="G25" s="20"/>
      <c r="H25" s="21"/>
      <c r="I25" s="22" t="str">
        <f t="shared" si="1"/>
        <v/>
      </c>
      <c r="J25" s="22" t="str">
        <f t="shared" si="0"/>
        <v/>
      </c>
    </row>
    <row r="26" spans="2:11" ht="15.6" x14ac:dyDescent="0.3">
      <c r="B26" s="18"/>
      <c r="C26" s="18"/>
      <c r="D26" s="18"/>
      <c r="E26" s="18"/>
      <c r="F26" s="19"/>
      <c r="G26" s="20"/>
      <c r="H26" s="21"/>
      <c r="I26" s="22" t="str">
        <f t="shared" si="1"/>
        <v/>
      </c>
      <c r="J26" s="22" t="str">
        <f t="shared" si="0"/>
        <v/>
      </c>
    </row>
    <row r="27" spans="2:11" ht="15.6" x14ac:dyDescent="0.3">
      <c r="B27" s="18"/>
      <c r="C27" s="18"/>
      <c r="D27" s="18"/>
      <c r="E27" s="18"/>
      <c r="F27" s="19"/>
      <c r="G27" s="20"/>
      <c r="H27" s="21"/>
      <c r="I27" s="22" t="str">
        <f t="shared" si="1"/>
        <v/>
      </c>
      <c r="J27" s="22" t="str">
        <f t="shared" si="0"/>
        <v/>
      </c>
    </row>
    <row r="28" spans="2:11" ht="15.6" x14ac:dyDescent="0.3">
      <c r="B28" s="18"/>
      <c r="C28" s="18"/>
      <c r="D28" s="18"/>
      <c r="E28" s="18"/>
      <c r="F28" s="19"/>
      <c r="G28" s="20"/>
      <c r="H28" s="21"/>
      <c r="I28" s="22" t="str">
        <f t="shared" si="1"/>
        <v/>
      </c>
      <c r="J28" s="22" t="str">
        <f t="shared" si="0"/>
        <v/>
      </c>
    </row>
    <row r="29" spans="2:11" ht="15.6" x14ac:dyDescent="0.3">
      <c r="B29" s="18"/>
      <c r="C29" s="18"/>
      <c r="D29" s="18"/>
      <c r="E29" s="18"/>
      <c r="F29" s="19"/>
      <c r="G29" s="20"/>
      <c r="H29" s="21"/>
      <c r="I29" s="22" t="str">
        <f t="shared" si="1"/>
        <v/>
      </c>
      <c r="J29" s="22" t="str">
        <f t="shared" si="0"/>
        <v/>
      </c>
    </row>
    <row r="30" spans="2:11" ht="15.6" x14ac:dyDescent="0.3">
      <c r="B30" s="18"/>
      <c r="C30" s="18"/>
      <c r="D30" s="18"/>
      <c r="E30" s="18"/>
      <c r="F30" s="19"/>
      <c r="G30" s="20"/>
      <c r="H30" s="21"/>
      <c r="I30" s="22" t="str">
        <f t="shared" si="1"/>
        <v/>
      </c>
      <c r="J30" s="22" t="str">
        <f t="shared" si="0"/>
        <v/>
      </c>
    </row>
    <row r="31" spans="2:11" ht="15.6" x14ac:dyDescent="0.3">
      <c r="B31" s="18"/>
      <c r="C31" s="18"/>
      <c r="D31" s="18"/>
      <c r="E31" s="18"/>
      <c r="F31" s="19"/>
      <c r="G31" s="20"/>
      <c r="H31" s="21"/>
      <c r="I31" s="22" t="str">
        <f t="shared" si="1"/>
        <v/>
      </c>
      <c r="J31" s="22" t="str">
        <f t="shared" si="0"/>
        <v/>
      </c>
    </row>
    <row r="32" spans="2:11" ht="15.6" x14ac:dyDescent="0.3">
      <c r="B32" s="18"/>
      <c r="C32" s="18"/>
      <c r="D32" s="18"/>
      <c r="E32" s="18"/>
      <c r="F32" s="19"/>
      <c r="G32" s="20"/>
      <c r="H32" s="21"/>
      <c r="I32" s="22" t="str">
        <f t="shared" si="1"/>
        <v/>
      </c>
      <c r="J32" s="22" t="str">
        <f t="shared" si="0"/>
        <v/>
      </c>
    </row>
    <row r="33" spans="2:10" ht="15.6" x14ac:dyDescent="0.3">
      <c r="B33" s="18"/>
      <c r="C33" s="18"/>
      <c r="D33" s="18"/>
      <c r="E33" s="18"/>
      <c r="F33" s="19"/>
      <c r="G33" s="20"/>
      <c r="H33" s="21"/>
      <c r="I33" s="22" t="str">
        <f t="shared" si="1"/>
        <v/>
      </c>
      <c r="J33" s="22" t="str">
        <f t="shared" si="0"/>
        <v/>
      </c>
    </row>
    <row r="34" spans="2:10" ht="15.6" x14ac:dyDescent="0.3">
      <c r="B34" s="18"/>
      <c r="C34" s="18"/>
      <c r="D34" s="18"/>
      <c r="E34" s="18"/>
      <c r="F34" s="19"/>
      <c r="G34" s="20"/>
      <c r="H34" s="21"/>
      <c r="I34" s="22" t="str">
        <f t="shared" si="1"/>
        <v/>
      </c>
      <c r="J34" s="22" t="str">
        <f t="shared" si="0"/>
        <v/>
      </c>
    </row>
    <row r="35" spans="2:10" ht="15.6" x14ac:dyDescent="0.3">
      <c r="B35" s="24"/>
      <c r="C35" s="24"/>
      <c r="D35" s="24"/>
      <c r="E35" s="24"/>
      <c r="F35" s="25"/>
      <c r="G35" s="26"/>
      <c r="H35" s="27"/>
      <c r="I35" s="22" t="str">
        <f>IF(IF(H35&lt;&gt;"",G35-(G35*H35),0)=0,"",IF(H35&lt;&gt;"",G35-(G35*H35),0))</f>
        <v/>
      </c>
      <c r="J35" s="22" t="str">
        <f t="shared" si="0"/>
        <v/>
      </c>
    </row>
    <row r="36" spans="2:10" ht="15.6" x14ac:dyDescent="0.3">
      <c r="B36" s="24"/>
      <c r="C36" s="24"/>
      <c r="D36" s="24"/>
      <c r="E36" s="24"/>
      <c r="F36" s="25"/>
      <c r="G36" s="26"/>
      <c r="H36" s="27"/>
      <c r="I36" s="22" t="str">
        <f>IF(IF(H36&lt;&gt;"",G36-(G36*H36),0)=0,"",IF(H36&lt;&gt;"",G36-(G36*H36),0))</f>
        <v/>
      </c>
      <c r="J36" s="22" t="str">
        <f t="shared" si="0"/>
        <v/>
      </c>
    </row>
    <row r="37" spans="2:10" ht="15.6" x14ac:dyDescent="0.3">
      <c r="B37" s="24"/>
      <c r="C37" s="24"/>
      <c r="D37" s="24"/>
      <c r="E37" s="24"/>
      <c r="F37" s="28"/>
      <c r="G37" s="26"/>
      <c r="H37" s="27"/>
      <c r="I37" s="22" t="str">
        <f>IF(IF(H37&lt;&gt;"",G37-(G37*H37),0)=0,"",IF(H37&lt;&gt;"",G37-(G37*H37),0))</f>
        <v/>
      </c>
      <c r="J37" s="22" t="str">
        <f t="shared" si="0"/>
        <v/>
      </c>
    </row>
    <row r="38" spans="2:10" ht="15.6" x14ac:dyDescent="0.3">
      <c r="B38" s="24"/>
      <c r="C38" s="24"/>
      <c r="D38" s="24"/>
      <c r="E38" s="24"/>
      <c r="F38" s="28"/>
      <c r="G38" s="26"/>
      <c r="H38" s="27"/>
      <c r="I38" s="22" t="str">
        <f>IF(IF(H38&lt;&gt;"",G38-(G38*H38),0)=0,"",IF(H38&lt;&gt;"",G38-(G38*H38),0))</f>
        <v/>
      </c>
      <c r="J38" s="22" t="str">
        <f t="shared" si="0"/>
        <v/>
      </c>
    </row>
    <row r="39" spans="2:10" ht="15.6" x14ac:dyDescent="0.3">
      <c r="B39" s="24"/>
      <c r="C39" s="24"/>
      <c r="D39" s="24"/>
      <c r="E39" s="24"/>
      <c r="F39" s="28"/>
      <c r="G39" s="26"/>
      <c r="H39" s="27"/>
      <c r="I39" s="22" t="str">
        <f>IF(IF(H39&lt;&gt;"",G39-(G39*H39),0)=0,"",IF(H39&lt;&gt;"",G39-(G39*H39),0))</f>
        <v/>
      </c>
      <c r="J39" s="22" t="str">
        <f t="shared" si="0"/>
        <v/>
      </c>
    </row>
    <row r="40" spans="2:10" ht="15.6" x14ac:dyDescent="0.3">
      <c r="B40" s="24"/>
      <c r="C40" s="24"/>
      <c r="D40" s="24"/>
      <c r="E40" s="24"/>
      <c r="F40" s="28"/>
      <c r="G40" s="26"/>
      <c r="H40" s="27"/>
      <c r="I40" s="22" t="str">
        <f>IF(IF(H40&lt;&gt;"",G40-(G40*H40),0)=0,"",IF(H40&lt;&gt;"",G40-(G40*H40),0))</f>
        <v/>
      </c>
      <c r="J40" s="22" t="str">
        <f t="shared" si="0"/>
        <v/>
      </c>
    </row>
    <row r="41" spans="2:10" ht="15.6" x14ac:dyDescent="0.3">
      <c r="B41" s="70"/>
      <c r="C41" s="71"/>
      <c r="D41" s="71"/>
      <c r="E41" s="72"/>
      <c r="F41" s="73" t="s">
        <v>21</v>
      </c>
      <c r="G41" s="74"/>
      <c r="H41" s="74"/>
      <c r="I41" s="75"/>
      <c r="J41" s="30">
        <f>SUM(J13:J40)</f>
        <v>270650</v>
      </c>
    </row>
    <row r="42" spans="2:10" ht="15.6" x14ac:dyDescent="0.3">
      <c r="B42" s="70"/>
      <c r="C42" s="71"/>
      <c r="D42" s="71"/>
      <c r="E42" s="72"/>
      <c r="F42" s="76" t="s">
        <v>22</v>
      </c>
      <c r="G42" s="77"/>
      <c r="H42" s="78"/>
      <c r="I42" s="31">
        <v>0.21</v>
      </c>
      <c r="J42" s="30">
        <f>J41*I42</f>
        <v>56836.5</v>
      </c>
    </row>
    <row r="43" spans="2:10" ht="15.6" x14ac:dyDescent="0.3">
      <c r="B43" s="29"/>
      <c r="C43" s="32" t="s">
        <v>23</v>
      </c>
      <c r="D43" s="32"/>
      <c r="E43" s="32"/>
      <c r="F43" s="32"/>
      <c r="G43" s="32"/>
      <c r="H43" s="51">
        <f>J41+J42</f>
        <v>327486.5</v>
      </c>
      <c r="I43" s="51"/>
      <c r="J43" s="51"/>
    </row>
    <row r="44" spans="2:10" ht="15.6" x14ac:dyDescent="0.3">
      <c r="B44" s="33" t="s">
        <v>24</v>
      </c>
      <c r="C44" s="34" t="s">
        <v>25</v>
      </c>
      <c r="D44" s="35"/>
      <c r="E44" s="35"/>
      <c r="F44" s="35"/>
      <c r="G44" s="35"/>
      <c r="H44" s="35"/>
      <c r="I44" s="35"/>
      <c r="J44" s="35"/>
    </row>
    <row r="45" spans="2:10" ht="15.6" x14ac:dyDescent="0.3">
      <c r="B45" s="79" t="s">
        <v>26</v>
      </c>
      <c r="C45" s="79"/>
      <c r="D45" s="79"/>
      <c r="E45" s="36"/>
      <c r="F45" s="80" t="s">
        <v>27</v>
      </c>
      <c r="G45" s="80"/>
      <c r="H45" s="80"/>
      <c r="I45" s="80"/>
      <c r="J45" s="80"/>
    </row>
    <row r="46" spans="2:10" ht="15.6" x14ac:dyDescent="0.3">
      <c r="B46" s="52"/>
      <c r="C46" s="53"/>
      <c r="D46" s="54"/>
      <c r="E46" s="37"/>
      <c r="F46" s="63"/>
      <c r="G46" s="64"/>
      <c r="H46" s="64"/>
      <c r="I46" s="64"/>
      <c r="J46" s="65"/>
    </row>
    <row r="47" spans="2:10" ht="15.6" x14ac:dyDescent="0.3">
      <c r="B47" s="55"/>
      <c r="C47" s="56"/>
      <c r="D47" s="57"/>
      <c r="E47" s="37"/>
      <c r="F47" s="66"/>
      <c r="G47" s="56"/>
      <c r="H47" s="56"/>
      <c r="I47" s="56"/>
      <c r="J47" s="57"/>
    </row>
    <row r="48" spans="2:10" ht="15.6" x14ac:dyDescent="0.3">
      <c r="B48" s="55"/>
      <c r="C48" s="58"/>
      <c r="D48" s="59"/>
      <c r="E48" s="37"/>
      <c r="F48" s="55"/>
      <c r="G48" s="58"/>
      <c r="H48" s="58"/>
      <c r="I48" s="58"/>
      <c r="J48" s="59"/>
    </row>
    <row r="49" spans="2:10" ht="15.6" x14ac:dyDescent="0.3">
      <c r="B49" s="60"/>
      <c r="C49" s="61"/>
      <c r="D49" s="62"/>
      <c r="E49" s="38"/>
      <c r="F49" s="67"/>
      <c r="G49" s="68"/>
      <c r="H49" s="68"/>
      <c r="I49" s="68"/>
      <c r="J49" s="69"/>
    </row>
    <row r="50" spans="2:10" ht="15.6" x14ac:dyDescent="0.3">
      <c r="B50" s="39"/>
      <c r="C50" s="39"/>
      <c r="D50" s="39"/>
      <c r="E50" s="39"/>
      <c r="F50" s="39"/>
      <c r="G50" s="39"/>
      <c r="H50" s="39"/>
      <c r="I50" s="39"/>
      <c r="J50" s="39"/>
    </row>
  </sheetData>
  <mergeCells count="71">
    <mergeCell ref="B49:D49"/>
    <mergeCell ref="F49:J49"/>
    <mergeCell ref="B41:E41"/>
    <mergeCell ref="B42:E42"/>
    <mergeCell ref="F41:I41"/>
    <mergeCell ref="F42:H42"/>
    <mergeCell ref="B46:D46"/>
    <mergeCell ref="F46:J46"/>
    <mergeCell ref="B47:D47"/>
    <mergeCell ref="F47:J47"/>
    <mergeCell ref="B48:D48"/>
    <mergeCell ref="F48:J48"/>
    <mergeCell ref="C43:G43"/>
    <mergeCell ref="H43:J43"/>
    <mergeCell ref="C44:J44"/>
    <mergeCell ref="B45:D45"/>
    <mergeCell ref="F45:J45"/>
    <mergeCell ref="B36:E36"/>
    <mergeCell ref="B37:E37"/>
    <mergeCell ref="B38:E38"/>
    <mergeCell ref="B39:E39"/>
    <mergeCell ref="B40:E40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B18:E18"/>
    <mergeCell ref="B19:E19"/>
    <mergeCell ref="B20:E20"/>
    <mergeCell ref="B21:E21"/>
    <mergeCell ref="B22:E22"/>
    <mergeCell ref="B23:E23"/>
    <mergeCell ref="B12:E12"/>
    <mergeCell ref="B13:E13"/>
    <mergeCell ref="B14:E14"/>
    <mergeCell ref="B15:E15"/>
    <mergeCell ref="B16:E16"/>
    <mergeCell ref="B17:E17"/>
    <mergeCell ref="C9:E9"/>
    <mergeCell ref="F9:G9"/>
    <mergeCell ref="H9:J9"/>
    <mergeCell ref="B10:C11"/>
    <mergeCell ref="D10:E11"/>
    <mergeCell ref="F10:H11"/>
    <mergeCell ref="I10:J11"/>
    <mergeCell ref="C7:E7"/>
    <mergeCell ref="F7:G7"/>
    <mergeCell ref="H7:J7"/>
    <mergeCell ref="C8:E8"/>
    <mergeCell ref="F8:G8"/>
    <mergeCell ref="H8:J8"/>
    <mergeCell ref="C5:E5"/>
    <mergeCell ref="F5:G5"/>
    <mergeCell ref="H5:J5"/>
    <mergeCell ref="C6:E6"/>
    <mergeCell ref="F6:G6"/>
    <mergeCell ref="H6:J6"/>
    <mergeCell ref="B2:J2"/>
    <mergeCell ref="B3:E3"/>
    <mergeCell ref="F3:J3"/>
    <mergeCell ref="C4:E4"/>
    <mergeCell ref="F4:G4"/>
    <mergeCell ref="H4:J4"/>
  </mergeCells>
  <hyperlinks>
    <hyperlink ref="O2" r:id="rId1" xr:uid="{F4FAF00D-C0A9-41A6-80A8-9DE2E1CA57E7}"/>
  </hyperlinks>
  <pageMargins left="0.70866141732283472" right="0.70866141732283472" top="0.74803149606299213" bottom="0.74803149606299213" header="0.31496062992125984" footer="0.31496062992125984"/>
  <pageSetup scale="7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-</dc:creator>
  <cp:lastModifiedBy>my -</cp:lastModifiedBy>
  <cp:lastPrinted>2025-11-29T16:48:10Z</cp:lastPrinted>
  <dcterms:created xsi:type="dcterms:W3CDTF">2015-06-05T18:19:34Z</dcterms:created>
  <dcterms:modified xsi:type="dcterms:W3CDTF">2025-11-29T16:49:49Z</dcterms:modified>
</cp:coreProperties>
</file>